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G:\Meu Drive\ARQUIVOS ENVIADOS\2026\Estoques e Expansão\"/>
    </mc:Choice>
  </mc:AlternateContent>
  <xr:revisionPtr revIDLastSave="0" documentId="13_ncr:1_{059F8A36-CF1F-40A8-8103-E3DBCD8C9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 - 13 MESES" sheetId="1" r:id="rId1"/>
    <sheet name="IE - Série Histór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<sst xmlns="http://schemas.openxmlformats.org/spreadsheetml/2006/main" count="14" uniqueCount="8">
  <si>
    <t>ÍNDICES E SEGMENTAÇÕES</t>
  </si>
  <si>
    <t>Últimos 13 Meses</t>
  </si>
  <si>
    <t>Variação</t>
  </si>
  <si>
    <t>Índice de Adequação dos Estoques</t>
  </si>
  <si>
    <t>Situação Adequada (%)</t>
  </si>
  <si>
    <t>Situação Inadequada - Acima (%)</t>
  </si>
  <si>
    <t>Situação Inadequada - Abaixo (%)</t>
  </si>
  <si>
    <t>Fonte: FecomercioSP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</si>
</sst>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6]mmmm\-yy"/>
    <numFmt numFmtId="165" formatCode="mmm\-yy\ "/>
    <numFmt numFmtId="166" formatCode="0.0"/>
    <numFmt numFmtId="167" formatCode="0.0%"/>
    <numFmt numFmtId="171" formatCode="_-* #,##0.00_-;\-* #,##0.00_-;_-* &quot;-&quot;??_-;_-@_-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</borders>
  <cellStyleXfs count="10">
    <xf numFmtId="0" fontId="0" fillId="0" borderId="0"/>
    <xf numFmtId="0" fontId="3" fillId="0" borderId="6"/>
    <xf numFmtId="43" fontId="3" fillId="0" borderId="6" applyFont="0" applyFill="0" applyBorder="0" applyAlignment="0" applyProtection="0"/>
    <xf numFmtId="9" fontId="3" fillId="0" borderId="6" applyFont="0" applyFill="0" applyBorder="0" applyAlignment="0" applyProtection="0"/>
    <xf numFmtId="0" fontId="2" fillId="0" borderId="6"/>
    <xf numFmtId="43" fontId="2" fillId="0" borderId="6" applyFont="0" applyFill="0" applyBorder="0" applyAlignment="0" applyProtection="0"/>
    <xf numFmtId="9" fontId="2" fillId="0" borderId="6" applyFont="0" applyFill="0" applyBorder="0" applyAlignment="0" applyProtection="0"/>
    <xf numFmtId="0" fontId="1" fillId="0" borderId="6"/>
    <xf numFmtId="171" fontId="1" fillId="0" borderId="6" applyFont="0" applyFill="0" applyBorder="0" applyAlignment="0" applyProtection="0"/>
    <xf numFmtId="9" fontId="1" fillId="0" borderId="6" applyFont="0" applyFill="0" applyBorder="0" applyAlignment="0" applyProtection="0"/>
  </cellStyleXfs>
  <cellXfs count="23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0" xfId="0" applyFont="1"/>
    <xf numFmtId="165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center" vertical="center"/>
    </xf>
    <xf numFmtId="167" fontId="7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66" fontId="8" fillId="0" borderId="8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164" fontId="4" fillId="2" borderId="3" xfId="0" applyNumberFormat="1" applyFont="1" applyFill="1" applyBorder="1" applyAlignment="1">
      <alignment horizontal="center" vertical="center" wrapText="1"/>
    </xf>
  </cellXfs>
  <cellStyles count="10">
    <cellStyle name="Normal" xfId="0" builtinId="0"/>
    <cellStyle name="Normal 2" xfId="1" xr:uid="{015889DC-E75E-4DD5-81E2-DA2099191DBF}"/>
    <cellStyle name="Normal 3" xfId="4" xr:uid="{B83CF8FB-6F0B-4D48-B639-DD8CCA0883A4}"/>
    <cellStyle name="Normal 4" xfId="7" xr:uid="{DDCB1731-9CCF-425E-B8CD-BA10AFA6D040}"/>
    <cellStyle name="Porcentagem 2" xfId="3" xr:uid="{13177926-2A03-4B8E-8936-46A15AF5A901}"/>
    <cellStyle name="Porcentagem 3" xfId="6" xr:uid="{688BBBAB-CB64-4352-8159-FDDF25F1F50A}"/>
    <cellStyle name="Porcentagem 4" xfId="9" xr:uid="{EA93E5EB-5EF9-4F8F-A1F0-C9F1880490CB}"/>
    <cellStyle name="Vírgula 2" xfId="2" xr:uid="{DC7B6E10-77D2-438C-90B4-CF6E37AA5CBC}"/>
    <cellStyle name="Vírgula 3" xfId="5" xr:uid="{E7F8490D-E826-44A3-A851-2D739C7D29C4}"/>
    <cellStyle name="Vírgula 4" xfId="8" xr:uid="{F16F9BE9-DB43-4C93-947E-E11865ABD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t-BR" b="0">
                <a:solidFill>
                  <a:srgbClr val="757575"/>
                </a:solidFill>
                <a:latin typeface="+mn-lt"/>
              </a:rPr>
              <a:t>Índice de Adequação dos Estoques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5912-4DEA-A65D-7977A454403F}"/>
              </c:ext>
            </c:extLst>
          </c:dPt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 lvl="0">
                    <a:defRPr sz="900" b="1" i="0">
                      <a:latin typeface="+mn-lt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912-4DEA-A65D-7977A454403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2-4A94-8346-681340968F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MESES'!$B$2:$O$2</c:f>
              <c:numCache>
                <c:formatCode>mmm\-yy\ </c:formatCode>
                <c:ptCount val="14"/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  <c:pt idx="13">
                  <c:v>46143</c:v>
                </c:pt>
              </c:numCache>
            </c:numRef>
          </c:cat>
          <c:val>
            <c:numRef>
              <c:f>'IE - 13 MESES'!$B$3:$O$3</c:f>
              <c:numCache>
                <c:formatCode>0.0</c:formatCode>
                <c:ptCount val="14"/>
                <c:pt idx="1">
                  <c:v>109.77856159596099</c:v>
                </c:pt>
                <c:pt idx="2">
                  <c:v>111.17960154467083</c:v>
                </c:pt>
                <c:pt idx="3">
                  <c:v>113.67396766219828</c:v>
                </c:pt>
                <c:pt idx="4">
                  <c:v>115.37758250629449</c:v>
                </c:pt>
                <c:pt idx="5">
                  <c:v>108.97141725951329</c:v>
                </c:pt>
                <c:pt idx="6">
                  <c:v>106.93044938565258</c:v>
                </c:pt>
                <c:pt idx="7">
                  <c:v>107.50828337147335</c:v>
                </c:pt>
                <c:pt idx="8">
                  <c:v>109.16559395853497</c:v>
                </c:pt>
                <c:pt idx="9">
                  <c:v>111.44176899670796</c:v>
                </c:pt>
                <c:pt idx="10">
                  <c:v>110.433177061951</c:v>
                </c:pt>
                <c:pt idx="11">
                  <c:v>112.52474794541453</c:v>
                </c:pt>
                <c:pt idx="12">
                  <c:v>111.60714477312351</c:v>
                </c:pt>
                <c:pt idx="13">
                  <c:v>109.11256723828927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912-4DEA-A65D-7977A454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00940"/>
        <c:axId val="182135068"/>
      </c:barChart>
      <c:dateAx>
        <c:axId val="261009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[$-416]mmm\-yy;@" sourceLinked="0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82135068"/>
        <c:crosses val="autoZero"/>
        <c:auto val="1"/>
        <c:lblOffset val="100"/>
        <c:baseTimeUnit val="months"/>
      </c:dateAx>
      <c:valAx>
        <c:axId val="1821350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610094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pt-BR" sz="1400" b="1" i="0">
                <a:solidFill>
                  <a:srgbClr val="757575"/>
                </a:solidFill>
                <a:latin typeface="+mn-lt"/>
              </a:rPr>
              <a:t>Situação dos Estoques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Situação Adequada (%)</c:v>
          </c:tx>
          <c:spPr>
            <a:ln w="28575" cmpd="sng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  <c:pt idx="13">
                  <c:v>46143</c:v>
                </c:pt>
              </c:numCache>
            </c:numRef>
          </c:cat>
          <c:val>
            <c:numRef>
              <c:f>'IE - 13 MESES'!$B$4:$O$4</c:f>
              <c:numCache>
                <c:formatCode>0.0</c:formatCode>
                <c:ptCount val="14"/>
                <c:pt idx="1">
                  <c:v>54.804543583375093</c:v>
                </c:pt>
                <c:pt idx="2">
                  <c:v>55.519194024665637</c:v>
                </c:pt>
                <c:pt idx="3">
                  <c:v>56.781876771636391</c:v>
                </c:pt>
                <c:pt idx="4">
                  <c:v>57.632635693711904</c:v>
                </c:pt>
                <c:pt idx="5">
                  <c:v>54.273346895817539</c:v>
                </c:pt>
                <c:pt idx="6">
                  <c:v>53.101638530287993</c:v>
                </c:pt>
                <c:pt idx="7">
                  <c:v>53.597787540113039</c:v>
                </c:pt>
                <c:pt idx="8">
                  <c:v>54.529875496879917</c:v>
                </c:pt>
                <c:pt idx="9">
                  <c:v>55.559130329899645</c:v>
                </c:pt>
                <c:pt idx="10">
                  <c:v>54.950228534266408</c:v>
                </c:pt>
                <c:pt idx="11">
                  <c:v>56.045035815858377</c:v>
                </c:pt>
                <c:pt idx="12">
                  <c:v>55.53358204304174</c:v>
                </c:pt>
                <c:pt idx="13">
                  <c:v>54.082101445510425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F-404F-B402-68A23694A09F}"/>
            </c:ext>
          </c:extLst>
        </c:ser>
        <c:ser>
          <c:idx val="1"/>
          <c:order val="1"/>
          <c:tx>
            <c:v>Situação Inadequada - Acima (%)</c:v>
          </c:tx>
          <c:spPr>
            <a:ln w="28575" cmpd="sng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  <c:pt idx="13">
                  <c:v>46143</c:v>
                </c:pt>
              </c:numCache>
            </c:numRef>
          </c:cat>
          <c:val>
            <c:numRef>
              <c:f>'IE - 13 MESES'!$B$5:$O$5</c:f>
              <c:numCache>
                <c:formatCode>0.0</c:formatCode>
                <c:ptCount val="14"/>
                <c:pt idx="1">
                  <c:v>25.226093232846694</c:v>
                </c:pt>
                <c:pt idx="2">
                  <c:v>24.286347055758206</c:v>
                </c:pt>
                <c:pt idx="3">
                  <c:v>23.693622930753715</c:v>
                </c:pt>
                <c:pt idx="4">
                  <c:v>23.408455841095279</c:v>
                </c:pt>
                <c:pt idx="5">
                  <c:v>25.292337734083908</c:v>
                </c:pt>
                <c:pt idx="6">
                  <c:v>25.138979773166785</c:v>
                </c:pt>
                <c:pt idx="7">
                  <c:v>24.297366420313789</c:v>
                </c:pt>
                <c:pt idx="8">
                  <c:v>22.656843634399277</c:v>
                </c:pt>
                <c:pt idx="9">
                  <c:v>20.916628538999106</c:v>
                </c:pt>
                <c:pt idx="10">
                  <c:v>21.897777095889744</c:v>
                </c:pt>
                <c:pt idx="11">
                  <c:v>21.401310989177308</c:v>
                </c:pt>
                <c:pt idx="12">
                  <c:v>23.564879175621172</c:v>
                </c:pt>
                <c:pt idx="13">
                  <c:v>25.390108791658104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F-404F-B402-68A23694A09F}"/>
            </c:ext>
          </c:extLst>
        </c:ser>
        <c:ser>
          <c:idx val="2"/>
          <c:order val="2"/>
          <c:tx>
            <c:v>Situação Inadequada - Abaixo (%)</c:v>
          </c:tx>
          <c:spPr>
            <a:ln w="28575" cmpd="sng"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  <c:pt idx="13">
                  <c:v>46143</c:v>
                </c:pt>
              </c:numCache>
            </c:numRef>
          </c:cat>
          <c:val>
            <c:numRef>
              <c:f>'IE - 13 MESES'!$B$6:$O$6</c:f>
              <c:numCache>
                <c:formatCode>0.0</c:formatCode>
                <c:ptCount val="14"/>
                <c:pt idx="1">
                  <c:v>19.814984745268006</c:v>
                </c:pt>
                <c:pt idx="2">
                  <c:v>20.067445066875113</c:v>
                </c:pt>
                <c:pt idx="3">
                  <c:v>19.427543957304238</c:v>
                </c:pt>
                <c:pt idx="4">
                  <c:v>18.861566229005348</c:v>
                </c:pt>
                <c:pt idx="5">
                  <c:v>20.044558607674563</c:v>
                </c:pt>
                <c:pt idx="6">
                  <c:v>21.079339361312918</c:v>
                </c:pt>
                <c:pt idx="7">
                  <c:v>21.813977018656175</c:v>
                </c:pt>
                <c:pt idx="8">
                  <c:v>22.716324528415136</c:v>
                </c:pt>
                <c:pt idx="9">
                  <c:v>23.233947518732055</c:v>
                </c:pt>
                <c:pt idx="10">
                  <c:v>22.669603110630739</c:v>
                </c:pt>
                <c:pt idx="11">
                  <c:v>22.167359227073227</c:v>
                </c:pt>
                <c:pt idx="12">
                  <c:v>20.417716094055095</c:v>
                </c:pt>
                <c:pt idx="13">
                  <c:v>19.6586283350765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F-404F-B402-68A23694A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24216"/>
        <c:axId val="765268869"/>
      </c:lineChart>
      <c:dateAx>
        <c:axId val="982924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[$-416]mmm\-yy;@" sourceLinked="0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765268869"/>
        <c:crosses val="autoZero"/>
        <c:auto val="1"/>
        <c:lblOffset val="100"/>
        <c:baseTimeUnit val="months"/>
      </c:dateAx>
      <c:valAx>
        <c:axId val="765268869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82924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930474008667991"/>
          <c:y val="0.72761738116068819"/>
          <c:w val="0.68139031753978729"/>
          <c:h val="0.13812335958005251"/>
        </c:manualLayout>
      </c:layout>
      <c:overlay val="0"/>
      <c:txPr>
        <a:bodyPr/>
        <a:lstStyle/>
        <a:p>
          <a:pPr lvl="0">
            <a:defRPr sz="8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8</xdr:row>
      <xdr:rowOff>180975</xdr:rowOff>
    </xdr:from>
    <xdr:ext cx="4391025" cy="2743200"/>
    <xdr:graphicFrame macro="">
      <xdr:nvGraphicFramePr>
        <xdr:cNvPr id="1643378276" name="Chart 1">
          <a:extLst>
            <a:ext uri="{FF2B5EF4-FFF2-40B4-BE49-F238E27FC236}">
              <a16:creationId xmlns:a16="http://schemas.microsoft.com/office/drawing/2014/main" id="{00000000-0008-0000-0000-000064F6F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0</xdr:colOff>
      <xdr:row>9</xdr:row>
      <xdr:rowOff>0</xdr:rowOff>
    </xdr:from>
    <xdr:ext cx="4943475" cy="2743200"/>
    <xdr:graphicFrame macro="">
      <xdr:nvGraphicFramePr>
        <xdr:cNvPr id="1195622089" name="Chart 2">
          <a:extLst>
            <a:ext uri="{FF2B5EF4-FFF2-40B4-BE49-F238E27FC236}">
              <a16:creationId xmlns:a16="http://schemas.microsoft.com/office/drawing/2014/main" id="{00000000-0008-0000-0000-0000C9BE4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0.02025</cdr:x>
      <cdr:y>0.90394</cdr:y>
    </cdr:from>
    <cdr:to>
      <cdr:x>0.59291</cdr:x>
      <cdr:y>0.97686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88900" y="247967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0.01413</cdr:x>
      <cdr:y>0.90394</cdr:y>
    </cdr:from>
    <cdr:to>
      <cdr:x>0.5228</cdr:x>
      <cdr:y>0.97686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69850" y="247967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showGridLines="0" tabSelected="1" workbookViewId="0">
      <selection activeCell="V7" sqref="V7"/>
    </sheetView>
  </sheetViews>
  <sheetFormatPr defaultColWidth="14.40625" defaultRowHeight="15" customHeight="1" x14ac:dyDescent="0.75"/>
  <cols>
    <col min="1" max="1" width="35.1328125" customWidth="1"/>
    <col min="2" max="2" width="1.26953125" customWidth="1"/>
    <col min="3" max="11" width="7.7265625" customWidth="1"/>
    <col min="12" max="12" width="7.54296875" customWidth="1"/>
    <col min="13" max="15" width="7.7265625" customWidth="1"/>
    <col min="16" max="16" width="1.26953125" customWidth="1"/>
    <col min="17" max="18" width="15.1328125" customWidth="1"/>
    <col min="19" max="26" width="9.1328125" customWidth="1"/>
  </cols>
  <sheetData>
    <row r="1" spans="1:18" ht="14.25" customHeight="1" x14ac:dyDescent="0.75">
      <c r="A1" s="17" t="s">
        <v>0</v>
      </c>
      <c r="B1" s="1"/>
      <c r="C1" s="19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  <c r="P1" s="1"/>
      <c r="Q1" s="22" t="s">
        <v>2</v>
      </c>
      <c r="R1" s="21"/>
    </row>
    <row r="2" spans="1:18" ht="14.25" customHeight="1" x14ac:dyDescent="0.75">
      <c r="A2" s="18"/>
      <c r="B2" s="1"/>
      <c r="C2" s="3">
        <v>45778</v>
      </c>
      <c r="D2" s="3">
        <v>45809</v>
      </c>
      <c r="E2" s="3">
        <v>45839</v>
      </c>
      <c r="F2" s="3">
        <v>45870</v>
      </c>
      <c r="G2" s="3">
        <v>45901</v>
      </c>
      <c r="H2" s="3">
        <v>45931</v>
      </c>
      <c r="I2" s="3">
        <v>45962</v>
      </c>
      <c r="J2" s="3">
        <v>45992</v>
      </c>
      <c r="K2" s="3">
        <v>46023</v>
      </c>
      <c r="L2" s="3">
        <v>46054</v>
      </c>
      <c r="M2" s="3">
        <v>46082</v>
      </c>
      <c r="N2" s="3">
        <v>46113</v>
      </c>
      <c r="O2" s="3">
        <v>46143</v>
      </c>
      <c r="P2" s="3"/>
      <c r="Q2" s="3" t="str">
        <f>TEXT(O2,"mmm-aa")&amp;" / "&amp;TEXT(N2,"mmm-aa")</f>
        <v>mai-26 / abr-26</v>
      </c>
      <c r="R2" s="4" t="str">
        <f>TEXT(O2,"mmm-aa")&amp;" / "&amp;TEXT(C2,"mmm-aa")</f>
        <v>mai-26 / mai-25</v>
      </c>
    </row>
    <row r="3" spans="1:18" ht="14.25" customHeight="1" x14ac:dyDescent="0.75">
      <c r="A3" s="5" t="s">
        <v>3</v>
      </c>
      <c r="B3" s="6"/>
      <c r="C3" s="7">
        <v>109.77856159596099</v>
      </c>
      <c r="D3" s="7">
        <v>111.17960154467083</v>
      </c>
      <c r="E3" s="7">
        <v>113.67396766219828</v>
      </c>
      <c r="F3" s="7">
        <v>115.37758250629449</v>
      </c>
      <c r="G3" s="7">
        <v>108.97141725951329</v>
      </c>
      <c r="H3" s="7">
        <v>106.93044938565258</v>
      </c>
      <c r="I3" s="7">
        <v>107.50828337147335</v>
      </c>
      <c r="J3" s="7">
        <v>109.16559395853497</v>
      </c>
      <c r="K3" s="7">
        <v>111.44176899670796</v>
      </c>
      <c r="L3" s="7">
        <v>110.433177061951</v>
      </c>
      <c r="M3" s="7">
        <v>112.52474794541453</v>
      </c>
      <c r="N3" s="7">
        <v>111.60714477312351</v>
      </c>
      <c r="O3" s="7">
        <v>109.11256723828927</v>
      </c>
      <c r="P3" s="7"/>
      <c r="Q3" s="8">
        <f>O3/N3-1</f>
        <v>-2.2351414328403818E-2</v>
      </c>
      <c r="R3" s="8">
        <f>O3/C3-1</f>
        <v>-6.0667069051506539E-3</v>
      </c>
    </row>
    <row r="4" spans="1:18" ht="14.25" customHeight="1" x14ac:dyDescent="0.75">
      <c r="A4" s="9" t="s">
        <v>4</v>
      </c>
      <c r="B4" s="9"/>
      <c r="C4" s="10">
        <v>54.804543583375093</v>
      </c>
      <c r="D4" s="10">
        <v>55.519194024665637</v>
      </c>
      <c r="E4" s="10">
        <v>56.781876771636391</v>
      </c>
      <c r="F4" s="10">
        <v>57.632635693711904</v>
      </c>
      <c r="G4" s="10">
        <v>54.273346895817539</v>
      </c>
      <c r="H4" s="10">
        <v>53.101638530287993</v>
      </c>
      <c r="I4" s="10">
        <v>53.597787540113039</v>
      </c>
      <c r="J4" s="10">
        <v>54.529875496879917</v>
      </c>
      <c r="K4" s="10">
        <v>55.559130329899645</v>
      </c>
      <c r="L4" s="10">
        <v>54.950228534266408</v>
      </c>
      <c r="M4" s="10">
        <v>56.045035815858377</v>
      </c>
      <c r="N4" s="10">
        <v>55.53358204304174</v>
      </c>
      <c r="O4" s="10">
        <v>54.082101445510425</v>
      </c>
      <c r="P4" s="10"/>
      <c r="Q4" s="11" t="str">
        <f t="shared" ref="Q4:Q6" si="0">CONCATENATE(TEXT(O4-N4,"0,0")," p.p.")</f>
        <v>-1,5 p.p.</v>
      </c>
      <c r="R4" s="11" t="str">
        <f t="shared" ref="R4:R6" si="1">CONCATENATE(TEXT(O4-C4,"0,0")," p.p.")</f>
        <v>-0,7 p.p.</v>
      </c>
    </row>
    <row r="5" spans="1:18" ht="14.25" customHeight="1" x14ac:dyDescent="0.75">
      <c r="A5" s="9" t="s">
        <v>5</v>
      </c>
      <c r="B5" s="9"/>
      <c r="C5" s="10">
        <v>25.226093232846694</v>
      </c>
      <c r="D5" s="10">
        <v>24.286347055758206</v>
      </c>
      <c r="E5" s="10">
        <v>23.693622930753715</v>
      </c>
      <c r="F5" s="10">
        <v>23.408455841095279</v>
      </c>
      <c r="G5" s="10">
        <v>25.292337734083908</v>
      </c>
      <c r="H5" s="10">
        <v>25.138979773166785</v>
      </c>
      <c r="I5" s="10">
        <v>24.297366420313789</v>
      </c>
      <c r="J5" s="10">
        <v>22.656843634399277</v>
      </c>
      <c r="K5" s="10">
        <v>20.916628538999106</v>
      </c>
      <c r="L5" s="10">
        <v>21.897777095889744</v>
      </c>
      <c r="M5" s="10">
        <v>21.401310989177308</v>
      </c>
      <c r="N5" s="10">
        <v>23.564879175621172</v>
      </c>
      <c r="O5" s="10">
        <v>25.390108791658104</v>
      </c>
      <c r="P5" s="10"/>
      <c r="Q5" s="11" t="str">
        <f t="shared" si="0"/>
        <v>1,8 p.p.</v>
      </c>
      <c r="R5" s="11" t="str">
        <f t="shared" si="1"/>
        <v>0,2 p.p.</v>
      </c>
    </row>
    <row r="6" spans="1:18" ht="14.25" customHeight="1" x14ac:dyDescent="0.75">
      <c r="A6" s="9" t="s">
        <v>6</v>
      </c>
      <c r="B6" s="9"/>
      <c r="C6" s="10">
        <v>19.814984745268006</v>
      </c>
      <c r="D6" s="10">
        <v>20.067445066875113</v>
      </c>
      <c r="E6" s="10">
        <v>19.427543957304238</v>
      </c>
      <c r="F6" s="10">
        <v>18.861566229005348</v>
      </c>
      <c r="G6" s="10">
        <v>20.044558607674563</v>
      </c>
      <c r="H6" s="10">
        <v>21.079339361312918</v>
      </c>
      <c r="I6" s="10">
        <v>21.813977018656175</v>
      </c>
      <c r="J6" s="10">
        <v>22.716324528415136</v>
      </c>
      <c r="K6" s="10">
        <v>23.233947518732055</v>
      </c>
      <c r="L6" s="10">
        <v>22.669603110630739</v>
      </c>
      <c r="M6" s="10">
        <v>22.167359227073227</v>
      </c>
      <c r="N6" s="10">
        <v>20.417716094055095</v>
      </c>
      <c r="O6" s="10">
        <v>19.6586283350765</v>
      </c>
      <c r="P6" s="10"/>
      <c r="Q6" s="11" t="str">
        <f t="shared" si="0"/>
        <v>-0,8 p.p.</v>
      </c>
      <c r="R6" s="11" t="str">
        <f t="shared" si="1"/>
        <v>-0,2 p.p.</v>
      </c>
    </row>
    <row r="7" spans="1:18" ht="7.5" customHeight="1" x14ac:dyDescent="0.75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R7" s="14"/>
    </row>
    <row r="8" spans="1:18" ht="14.25" customHeight="1" x14ac:dyDescent="0.75">
      <c r="A8" s="15" t="s">
        <v>7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</sheetData>
  <mergeCells count="3">
    <mergeCell ref="A1:A2"/>
    <mergeCell ref="C1:O1"/>
    <mergeCell ref="Q1:R1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Y7"/>
  <sheetViews>
    <sheetView showGridLines="0" zoomScale="85" zoomScaleNormal="85" workbookViewId="0">
      <pane xSplit="1" topLeftCell="FL1" activePane="topRight" state="frozen"/>
      <selection pane="topRight" activeCell="FY1" sqref="FM1:FY6"/>
    </sheetView>
  </sheetViews>
  <sheetFormatPr defaultColWidth="14.40625" defaultRowHeight="15" customHeight="1" x14ac:dyDescent="0.75"/>
  <cols>
    <col min="1" max="1" width="42.26953125" customWidth="1"/>
    <col min="2" max="37" width="7.7265625" customWidth="1"/>
    <col min="38" max="152" width="9.1328125" customWidth="1"/>
    <col min="153" max="159" width="10.26953125" customWidth="1"/>
    <col min="160" max="181" width="10.1328125" customWidth="1"/>
  </cols>
  <sheetData>
    <row r="1" spans="1:181" ht="14.25" customHeight="1" x14ac:dyDescent="0.75">
      <c r="A1" s="16" t="s">
        <v>0</v>
      </c>
      <c r="B1" s="3">
        <v>40695</v>
      </c>
      <c r="C1" s="3">
        <v>40725</v>
      </c>
      <c r="D1" s="3">
        <v>40756</v>
      </c>
      <c r="E1" s="3">
        <v>40787</v>
      </c>
      <c r="F1" s="3">
        <v>40817</v>
      </c>
      <c r="G1" s="3">
        <v>40848</v>
      </c>
      <c r="H1" s="3">
        <v>40878</v>
      </c>
      <c r="I1" s="3">
        <v>40909</v>
      </c>
      <c r="J1" s="3">
        <v>40940</v>
      </c>
      <c r="K1" s="3">
        <v>40969</v>
      </c>
      <c r="L1" s="3">
        <v>41000</v>
      </c>
      <c r="M1" s="3">
        <v>41030</v>
      </c>
      <c r="N1" s="3">
        <v>41061</v>
      </c>
      <c r="O1" s="3">
        <v>41091</v>
      </c>
      <c r="P1" s="3">
        <v>41122</v>
      </c>
      <c r="Q1" s="3">
        <v>41153</v>
      </c>
      <c r="R1" s="3">
        <v>41183</v>
      </c>
      <c r="S1" s="3">
        <v>41214</v>
      </c>
      <c r="T1" s="3">
        <v>41244</v>
      </c>
      <c r="U1" s="3">
        <v>41275</v>
      </c>
      <c r="V1" s="3">
        <v>41306</v>
      </c>
      <c r="W1" s="3">
        <v>41334</v>
      </c>
      <c r="X1" s="3">
        <v>41365</v>
      </c>
      <c r="Y1" s="3">
        <v>41395</v>
      </c>
      <c r="Z1" s="3">
        <v>41426</v>
      </c>
      <c r="AA1" s="3">
        <v>41456</v>
      </c>
      <c r="AB1" s="3">
        <v>41487</v>
      </c>
      <c r="AC1" s="3">
        <v>41518</v>
      </c>
      <c r="AD1" s="3">
        <v>41548</v>
      </c>
      <c r="AE1" s="3">
        <v>41579</v>
      </c>
      <c r="AF1" s="3">
        <v>41609</v>
      </c>
      <c r="AG1" s="3">
        <v>41640</v>
      </c>
      <c r="AH1" s="3">
        <v>41671</v>
      </c>
      <c r="AI1" s="3">
        <v>41699</v>
      </c>
      <c r="AJ1" s="3">
        <v>41730</v>
      </c>
      <c r="AK1" s="3">
        <v>41760</v>
      </c>
      <c r="AL1" s="3">
        <v>41791</v>
      </c>
      <c r="AM1" s="3">
        <v>41821</v>
      </c>
      <c r="AN1" s="3">
        <v>41852</v>
      </c>
      <c r="AO1" s="3">
        <v>41883</v>
      </c>
      <c r="AP1" s="3">
        <v>41913</v>
      </c>
      <c r="AQ1" s="3">
        <v>41944</v>
      </c>
      <c r="AR1" s="3">
        <v>41974</v>
      </c>
      <c r="AS1" s="3">
        <v>42005</v>
      </c>
      <c r="AT1" s="3">
        <v>42036</v>
      </c>
      <c r="AU1" s="3">
        <v>42064</v>
      </c>
      <c r="AV1" s="3">
        <v>42095</v>
      </c>
      <c r="AW1" s="3">
        <v>42125</v>
      </c>
      <c r="AX1" s="3">
        <v>42156</v>
      </c>
      <c r="AY1" s="3">
        <v>42186</v>
      </c>
      <c r="AZ1" s="3">
        <v>42217</v>
      </c>
      <c r="BA1" s="3">
        <v>42248</v>
      </c>
      <c r="BB1" s="3">
        <v>42278</v>
      </c>
      <c r="BC1" s="3">
        <v>42309</v>
      </c>
      <c r="BD1" s="3">
        <v>42339</v>
      </c>
      <c r="BE1" s="3">
        <v>42370</v>
      </c>
      <c r="BF1" s="3">
        <v>42401</v>
      </c>
      <c r="BG1" s="3">
        <v>42430</v>
      </c>
      <c r="BH1" s="3">
        <v>42461</v>
      </c>
      <c r="BI1" s="3">
        <v>42491</v>
      </c>
      <c r="BJ1" s="3">
        <v>42522</v>
      </c>
      <c r="BK1" s="3">
        <v>42552</v>
      </c>
      <c r="BL1" s="3">
        <v>42583</v>
      </c>
      <c r="BM1" s="3">
        <v>42614</v>
      </c>
      <c r="BN1" s="3">
        <v>42644</v>
      </c>
      <c r="BO1" s="3">
        <v>42675</v>
      </c>
      <c r="BP1" s="3">
        <v>42705</v>
      </c>
      <c r="BQ1" s="3">
        <v>42736</v>
      </c>
      <c r="BR1" s="3">
        <v>42767</v>
      </c>
      <c r="BS1" s="3">
        <v>42795</v>
      </c>
      <c r="BT1" s="3">
        <v>42826</v>
      </c>
      <c r="BU1" s="3">
        <v>42856</v>
      </c>
      <c r="BV1" s="3">
        <v>42887</v>
      </c>
      <c r="BW1" s="3">
        <v>42917</v>
      </c>
      <c r="BX1" s="3">
        <v>42948</v>
      </c>
      <c r="BY1" s="3">
        <v>42979</v>
      </c>
      <c r="BZ1" s="3">
        <v>43009</v>
      </c>
      <c r="CA1" s="3">
        <v>43040</v>
      </c>
      <c r="CB1" s="3">
        <v>43070</v>
      </c>
      <c r="CC1" s="3">
        <v>43101</v>
      </c>
      <c r="CD1" s="3">
        <v>43132</v>
      </c>
      <c r="CE1" s="3">
        <v>43160</v>
      </c>
      <c r="CF1" s="3">
        <v>43191</v>
      </c>
      <c r="CG1" s="3">
        <v>43221</v>
      </c>
      <c r="CH1" s="3">
        <v>43252</v>
      </c>
      <c r="CI1" s="3">
        <v>43282</v>
      </c>
      <c r="CJ1" s="3">
        <v>43313</v>
      </c>
      <c r="CK1" s="3">
        <v>43344</v>
      </c>
      <c r="CL1" s="3">
        <v>43374</v>
      </c>
      <c r="CM1" s="3">
        <v>43405</v>
      </c>
      <c r="CN1" s="3">
        <v>43435</v>
      </c>
      <c r="CO1" s="3">
        <v>43466</v>
      </c>
      <c r="CP1" s="3">
        <v>43497</v>
      </c>
      <c r="CQ1" s="3">
        <v>43525</v>
      </c>
      <c r="CR1" s="3">
        <v>43556</v>
      </c>
      <c r="CS1" s="3">
        <v>43586</v>
      </c>
      <c r="CT1" s="3">
        <v>43617</v>
      </c>
      <c r="CU1" s="3">
        <v>43647</v>
      </c>
      <c r="CV1" s="3">
        <v>43678</v>
      </c>
      <c r="CW1" s="3">
        <v>43709</v>
      </c>
      <c r="CX1" s="3">
        <v>43739</v>
      </c>
      <c r="CY1" s="3">
        <v>43770</v>
      </c>
      <c r="CZ1" s="3">
        <v>43800</v>
      </c>
      <c r="DA1" s="3">
        <v>43831</v>
      </c>
      <c r="DB1" s="3">
        <v>43862</v>
      </c>
      <c r="DC1" s="3">
        <v>43891</v>
      </c>
      <c r="DD1" s="3">
        <v>43922</v>
      </c>
      <c r="DE1" s="3">
        <v>43952</v>
      </c>
      <c r="DF1" s="3">
        <v>43983</v>
      </c>
      <c r="DG1" s="3">
        <v>44013</v>
      </c>
      <c r="DH1" s="3">
        <v>44044</v>
      </c>
      <c r="DI1" s="3">
        <v>44075</v>
      </c>
      <c r="DJ1" s="3">
        <v>44105</v>
      </c>
      <c r="DK1" s="3">
        <v>44136</v>
      </c>
      <c r="DL1" s="3">
        <v>44166</v>
      </c>
      <c r="DM1" s="3">
        <v>44197</v>
      </c>
      <c r="DN1" s="3">
        <v>44228</v>
      </c>
      <c r="DO1" s="3">
        <v>44256</v>
      </c>
      <c r="DP1" s="3">
        <v>44287</v>
      </c>
      <c r="DQ1" s="3">
        <v>44317</v>
      </c>
      <c r="DR1" s="3">
        <v>44348</v>
      </c>
      <c r="DS1" s="3">
        <v>44378</v>
      </c>
      <c r="DT1" s="3">
        <v>44409</v>
      </c>
      <c r="DU1" s="3">
        <v>44440</v>
      </c>
      <c r="DV1" s="3">
        <v>44470</v>
      </c>
      <c r="DW1" s="3">
        <v>44501</v>
      </c>
      <c r="DX1" s="3">
        <v>44531</v>
      </c>
      <c r="DY1" s="3">
        <v>44562</v>
      </c>
      <c r="DZ1" s="3">
        <v>44593</v>
      </c>
      <c r="EA1" s="3">
        <v>44621</v>
      </c>
      <c r="EB1" s="3">
        <v>44652</v>
      </c>
      <c r="EC1" s="3">
        <v>44682</v>
      </c>
      <c r="ED1" s="3">
        <v>44713</v>
      </c>
      <c r="EE1" s="3">
        <v>44743</v>
      </c>
      <c r="EF1" s="3">
        <v>44774</v>
      </c>
      <c r="EG1" s="3">
        <v>44805</v>
      </c>
      <c r="EH1" s="3">
        <v>44835</v>
      </c>
      <c r="EI1" s="3">
        <v>44866</v>
      </c>
      <c r="EJ1" s="3">
        <v>44896</v>
      </c>
      <c r="EK1" s="3">
        <v>44927</v>
      </c>
      <c r="EL1" s="3">
        <v>44958</v>
      </c>
      <c r="EM1" s="3">
        <v>44986</v>
      </c>
      <c r="EN1" s="3">
        <v>45017</v>
      </c>
      <c r="EO1" s="3">
        <v>45047</v>
      </c>
      <c r="EP1" s="3">
        <v>45078</v>
      </c>
      <c r="EQ1" s="3">
        <v>45108</v>
      </c>
      <c r="ER1" s="3">
        <v>45139</v>
      </c>
      <c r="ES1" s="3">
        <v>45170</v>
      </c>
      <c r="ET1" s="3">
        <v>45200</v>
      </c>
      <c r="EU1" s="3">
        <v>45231</v>
      </c>
      <c r="EV1" s="3">
        <v>45261</v>
      </c>
      <c r="EW1" s="3">
        <v>45292</v>
      </c>
      <c r="EX1" s="3">
        <v>45323</v>
      </c>
      <c r="EY1" s="3">
        <v>45352</v>
      </c>
      <c r="EZ1" s="3">
        <v>45383</v>
      </c>
      <c r="FA1" s="3">
        <v>45413</v>
      </c>
      <c r="FB1" s="3">
        <v>45444</v>
      </c>
      <c r="FC1" s="3">
        <v>45474</v>
      </c>
      <c r="FD1" s="3">
        <v>45505</v>
      </c>
      <c r="FE1" s="3">
        <v>45536</v>
      </c>
      <c r="FF1" s="3">
        <v>45566</v>
      </c>
      <c r="FG1" s="3">
        <v>45597</v>
      </c>
      <c r="FH1" s="3">
        <v>45627</v>
      </c>
      <c r="FI1" s="3">
        <v>45658</v>
      </c>
      <c r="FJ1" s="3">
        <v>45689</v>
      </c>
      <c r="FK1" s="3">
        <v>45717</v>
      </c>
      <c r="FL1" s="3">
        <v>45748</v>
      </c>
      <c r="FM1" s="3">
        <v>45778</v>
      </c>
      <c r="FN1" s="3">
        <v>45809</v>
      </c>
      <c r="FO1" s="3">
        <v>45839</v>
      </c>
      <c r="FP1" s="3">
        <v>45870</v>
      </c>
      <c r="FQ1" s="3">
        <v>45901</v>
      </c>
      <c r="FR1" s="3">
        <v>45931</v>
      </c>
      <c r="FS1" s="3">
        <v>45962</v>
      </c>
      <c r="FT1" s="3">
        <v>45992</v>
      </c>
      <c r="FU1" s="3">
        <v>46023</v>
      </c>
      <c r="FV1" s="3">
        <v>46054</v>
      </c>
      <c r="FW1" s="3">
        <v>46082</v>
      </c>
      <c r="FX1" s="3">
        <v>46113</v>
      </c>
      <c r="FY1" s="3">
        <v>46143</v>
      </c>
    </row>
    <row r="2" spans="1:181" ht="14.25" customHeight="1" x14ac:dyDescent="0.75">
      <c r="A2" s="5" t="s">
        <v>3</v>
      </c>
      <c r="B2" s="7">
        <v>124.15582044050342</v>
      </c>
      <c r="C2" s="7">
        <v>126.75362779598362</v>
      </c>
      <c r="D2" s="7">
        <v>122.59637388181211</v>
      </c>
      <c r="E2" s="7">
        <v>132.4198520823212</v>
      </c>
      <c r="F2" s="7">
        <v>134.06471803605322</v>
      </c>
      <c r="G2" s="7">
        <v>138.21036410219702</v>
      </c>
      <c r="H2" s="7">
        <v>132.69790308016456</v>
      </c>
      <c r="I2" s="7">
        <v>128.69248366716937</v>
      </c>
      <c r="J2" s="7">
        <v>134.85091206756482</v>
      </c>
      <c r="K2" s="7">
        <v>121.72480235727477</v>
      </c>
      <c r="L2" s="7">
        <v>125.85286171703021</v>
      </c>
      <c r="M2" s="7">
        <v>133.29209530361899</v>
      </c>
      <c r="N2" s="7">
        <v>122.47121445752423</v>
      </c>
      <c r="O2" s="7">
        <v>127.05128076846108</v>
      </c>
      <c r="P2" s="7">
        <v>115.55878887976785</v>
      </c>
      <c r="Q2" s="7">
        <v>122.29949513455784</v>
      </c>
      <c r="R2" s="7">
        <v>123.46362374863713</v>
      </c>
      <c r="S2" s="7">
        <v>124.25698257600976</v>
      </c>
      <c r="T2" s="7">
        <v>125.55180521135868</v>
      </c>
      <c r="U2" s="7">
        <v>113.0050725905195</v>
      </c>
      <c r="V2" s="7">
        <v>115.10695232349656</v>
      </c>
      <c r="W2" s="7">
        <v>111.84737149189701</v>
      </c>
      <c r="X2" s="7">
        <v>129.11414722934143</v>
      </c>
      <c r="Y2" s="7">
        <v>126.99000421288079</v>
      </c>
      <c r="Z2" s="7">
        <v>119.43041902669387</v>
      </c>
      <c r="AA2" s="7">
        <v>126.8557660755304</v>
      </c>
      <c r="AB2" s="7">
        <v>123.99356711991396</v>
      </c>
      <c r="AC2" s="7">
        <v>127.52966791979949</v>
      </c>
      <c r="AD2" s="7">
        <v>117.87158718281552</v>
      </c>
      <c r="AE2" s="7">
        <v>129.33035905906084</v>
      </c>
      <c r="AF2" s="7">
        <v>127.44737031008398</v>
      </c>
      <c r="AG2" s="7">
        <v>121.69474112809607</v>
      </c>
      <c r="AH2" s="7">
        <v>109.47091791882306</v>
      </c>
      <c r="AI2" s="7">
        <v>116.71252834465287</v>
      </c>
      <c r="AJ2" s="7">
        <v>112.89411252341269</v>
      </c>
      <c r="AK2" s="7">
        <v>113.16464372493429</v>
      </c>
      <c r="AL2" s="7">
        <v>114.21132381641493</v>
      </c>
      <c r="AM2" s="7">
        <v>109.0557743482066</v>
      </c>
      <c r="AN2" s="7">
        <v>107.60540095837028</v>
      </c>
      <c r="AO2" s="7">
        <v>108.34355919661523</v>
      </c>
      <c r="AP2" s="7">
        <v>109.52142905217923</v>
      </c>
      <c r="AQ2" s="7">
        <v>111.79216320240948</v>
      </c>
      <c r="AR2" s="7">
        <v>110.61373021727724</v>
      </c>
      <c r="AS2" s="7">
        <v>107.39439864895357</v>
      </c>
      <c r="AT2" s="7">
        <v>106.91930847268077</v>
      </c>
      <c r="AU2" s="7">
        <v>103.87201665261033</v>
      </c>
      <c r="AV2" s="7">
        <v>99.212230667836053</v>
      </c>
      <c r="AW2" s="7">
        <v>98.4526976322107</v>
      </c>
      <c r="AX2" s="7">
        <v>101.51964495822267</v>
      </c>
      <c r="AY2" s="7">
        <v>115.86535346335774</v>
      </c>
      <c r="AZ2" s="7">
        <v>95.43684935088848</v>
      </c>
      <c r="BA2" s="7">
        <v>90.997996904096695</v>
      </c>
      <c r="BB2" s="7">
        <v>91.895389545038569</v>
      </c>
      <c r="BC2" s="7">
        <v>94.586939535951998</v>
      </c>
      <c r="BD2" s="7">
        <v>93.028613063986455</v>
      </c>
      <c r="BE2" s="7">
        <v>90.817204870235031</v>
      </c>
      <c r="BF2" s="7">
        <v>96.634470931753683</v>
      </c>
      <c r="BG2" s="7">
        <v>94.689386838996953</v>
      </c>
      <c r="BH2" s="7">
        <v>85.644529986824324</v>
      </c>
      <c r="BI2" s="7">
        <v>87.429535008920737</v>
      </c>
      <c r="BJ2" s="7">
        <v>93.788535645472066</v>
      </c>
      <c r="BK2" s="7">
        <v>99.331346754423265</v>
      </c>
      <c r="BL2" s="7">
        <v>101.58856385255635</v>
      </c>
      <c r="BM2" s="7">
        <v>99.049891326422966</v>
      </c>
      <c r="BN2" s="7">
        <v>99.377767573795055</v>
      </c>
      <c r="BO2" s="7">
        <v>102.09996117210036</v>
      </c>
      <c r="BP2" s="7">
        <v>106.12137182602038</v>
      </c>
      <c r="BQ2" s="7">
        <v>102.04089415270546</v>
      </c>
      <c r="BR2" s="7">
        <v>97.621503229290767</v>
      </c>
      <c r="BS2" s="7">
        <v>98.94104316537306</v>
      </c>
      <c r="BT2" s="7">
        <v>98.735074035146383</v>
      </c>
      <c r="BU2" s="7">
        <v>105.60120850147216</v>
      </c>
      <c r="BV2" s="7">
        <v>108.504369190421</v>
      </c>
      <c r="BW2" s="7">
        <v>105.8446775802969</v>
      </c>
      <c r="BX2" s="7">
        <v>107.10413986408312</v>
      </c>
      <c r="BY2" s="7">
        <v>110.65745591455865</v>
      </c>
      <c r="BZ2" s="7">
        <v>108.50629135091215</v>
      </c>
      <c r="CA2" s="7">
        <v>105.0796963241221</v>
      </c>
      <c r="CB2" s="7">
        <v>103.0222815689028</v>
      </c>
      <c r="CC2" s="7">
        <v>105.26298051906736</v>
      </c>
      <c r="CD2" s="7">
        <v>113.5191570254685</v>
      </c>
      <c r="CE2" s="7">
        <v>113.31664004741369</v>
      </c>
      <c r="CF2" s="7">
        <v>114.57392277748812</v>
      </c>
      <c r="CG2" s="7">
        <v>113.83840289439803</v>
      </c>
      <c r="CH2" s="7">
        <v>107.0680343339701</v>
      </c>
      <c r="CI2" s="7">
        <v>105.00196269525763</v>
      </c>
      <c r="CJ2" s="7">
        <v>104.82687475739409</v>
      </c>
      <c r="CK2" s="7">
        <v>104.228030670889</v>
      </c>
      <c r="CL2" s="7">
        <v>109.01441565648207</v>
      </c>
      <c r="CM2" s="7">
        <v>114.2929172168387</v>
      </c>
      <c r="CN2" s="7">
        <v>112.2881911625819</v>
      </c>
      <c r="CO2" s="7">
        <v>114.99177765037149</v>
      </c>
      <c r="CP2" s="7">
        <v>119.24452961518215</v>
      </c>
      <c r="CQ2" s="7">
        <v>119.47118474886807</v>
      </c>
      <c r="CR2" s="7">
        <v>121.29496702031877</v>
      </c>
      <c r="CS2" s="7">
        <v>121.11072058156552</v>
      </c>
      <c r="CT2" s="7">
        <v>119.08487937966092</v>
      </c>
      <c r="CU2" s="7">
        <v>116.74066077391174</v>
      </c>
      <c r="CV2" s="7">
        <v>114.45486173894867</v>
      </c>
      <c r="CW2" s="7">
        <v>120.37963922288944</v>
      </c>
      <c r="CX2" s="7">
        <v>121.52595019351659</v>
      </c>
      <c r="CY2" s="7">
        <v>121.29765314605012</v>
      </c>
      <c r="CZ2" s="7">
        <v>124.33203252075008</v>
      </c>
      <c r="DA2" s="7">
        <v>120.35553983254557</v>
      </c>
      <c r="DB2" s="7">
        <v>116.76111842793298</v>
      </c>
      <c r="DC2" s="7">
        <v>117.27009906384725</v>
      </c>
      <c r="DD2" s="7">
        <v>118.88669515186382</v>
      </c>
      <c r="DE2" s="7">
        <v>109.60907783604392</v>
      </c>
      <c r="DF2" s="7">
        <v>93.145386577594607</v>
      </c>
      <c r="DG2" s="7">
        <v>92.897452502781533</v>
      </c>
      <c r="DH2" s="7">
        <v>90.036373413049589</v>
      </c>
      <c r="DI2" s="7">
        <v>93.909995953134811</v>
      </c>
      <c r="DJ2" s="7">
        <v>104.2979522824981</v>
      </c>
      <c r="DK2" s="7">
        <v>104.97094928677413</v>
      </c>
      <c r="DL2" s="7">
        <v>101.22862703139128</v>
      </c>
      <c r="DM2" s="7">
        <v>100.42182202552604</v>
      </c>
      <c r="DN2" s="7">
        <v>102.36275461100816</v>
      </c>
      <c r="DO2" s="7">
        <v>102.87012698625823</v>
      </c>
      <c r="DP2" s="7">
        <v>100.70768250103039</v>
      </c>
      <c r="DQ2" s="7">
        <v>99.08949413617934</v>
      </c>
      <c r="DR2" s="7">
        <v>100.80511787458892</v>
      </c>
      <c r="DS2" s="7">
        <v>107.05859017589211</v>
      </c>
      <c r="DT2" s="7">
        <v>112.13649153151201</v>
      </c>
      <c r="DU2" s="7">
        <v>113.43234665673205</v>
      </c>
      <c r="DV2" s="7">
        <v>112.25407062817762</v>
      </c>
      <c r="DW2" s="7">
        <v>112.01984060178982</v>
      </c>
      <c r="DX2" s="7">
        <v>113.21328836421142</v>
      </c>
      <c r="DY2" s="7">
        <v>117.68742633274468</v>
      </c>
      <c r="DZ2" s="7">
        <v>120.21750463285038</v>
      </c>
      <c r="EA2" s="7">
        <v>118.33191565883629</v>
      </c>
      <c r="EB2" s="7">
        <v>120.12063925616923</v>
      </c>
      <c r="EC2" s="7">
        <v>122.90710227586956</v>
      </c>
      <c r="ED2" s="7">
        <v>118.2592966005852</v>
      </c>
      <c r="EE2" s="7">
        <v>115.17643354750197</v>
      </c>
      <c r="EF2" s="7">
        <v>113.92008679337816</v>
      </c>
      <c r="EG2" s="7">
        <v>111.6248127323733</v>
      </c>
      <c r="EH2" s="7">
        <v>114.24483512344482</v>
      </c>
      <c r="EI2" s="7">
        <v>117.3219068582227</v>
      </c>
      <c r="EJ2" s="7">
        <v>116.11620510166571</v>
      </c>
      <c r="EK2" s="7">
        <v>114.54431253080401</v>
      </c>
      <c r="EL2" s="7">
        <v>111.76182009548711</v>
      </c>
      <c r="EM2" s="7">
        <v>112.65903602913757</v>
      </c>
      <c r="EN2" s="7">
        <v>116.23909582660193</v>
      </c>
      <c r="EO2" s="7">
        <v>115.98298893262333</v>
      </c>
      <c r="EP2" s="7">
        <v>112.28941939027384</v>
      </c>
      <c r="EQ2" s="7">
        <v>110.82768491846176</v>
      </c>
      <c r="ER2" s="7">
        <v>113.53914994165849</v>
      </c>
      <c r="ES2" s="7">
        <v>117.04864309356458</v>
      </c>
      <c r="ET2" s="7">
        <v>116.24455400976821</v>
      </c>
      <c r="EU2" s="7">
        <v>111.32736202175379</v>
      </c>
      <c r="EV2" s="7">
        <v>112.37392041879087</v>
      </c>
      <c r="EW2" s="7">
        <v>117.64978742385344</v>
      </c>
      <c r="EX2" s="7">
        <v>117.34191962096915</v>
      </c>
      <c r="EY2" s="7">
        <v>114.66438044369133</v>
      </c>
      <c r="EZ2" s="7">
        <v>119.95104579459921</v>
      </c>
      <c r="FA2" s="7">
        <v>119.64276781736429</v>
      </c>
      <c r="FB2" s="7">
        <v>113.01594674420915</v>
      </c>
      <c r="FC2" s="7">
        <v>111.85338200523205</v>
      </c>
      <c r="FD2" s="7">
        <v>112.20276140441946</v>
      </c>
      <c r="FE2" s="7">
        <v>113.25711837866106</v>
      </c>
      <c r="FF2" s="7">
        <v>116.31098977633101</v>
      </c>
      <c r="FG2" s="7">
        <v>113.72161949352618</v>
      </c>
      <c r="FH2" s="7">
        <v>109.68013306205088</v>
      </c>
      <c r="FI2" s="7">
        <v>110.28216042629118</v>
      </c>
      <c r="FJ2" s="7">
        <v>108.33651749133614</v>
      </c>
      <c r="FK2" s="7">
        <v>106.74293428451992</v>
      </c>
      <c r="FL2" s="7">
        <v>107.20932179013056</v>
      </c>
      <c r="FM2" s="7">
        <v>109.77856159596099</v>
      </c>
      <c r="FN2" s="7">
        <v>111.17960154467083</v>
      </c>
      <c r="FO2" s="7">
        <v>113.67396766219828</v>
      </c>
      <c r="FP2" s="7">
        <v>115.37758250629449</v>
      </c>
      <c r="FQ2" s="7">
        <v>108.97141725951329</v>
      </c>
      <c r="FR2" s="7">
        <v>106.93044938565258</v>
      </c>
      <c r="FS2" s="7">
        <v>107.50828337147335</v>
      </c>
      <c r="FT2" s="7">
        <v>109.16559395853497</v>
      </c>
      <c r="FU2" s="7">
        <v>111.44176899670796</v>
      </c>
      <c r="FV2" s="7">
        <v>110.433177061951</v>
      </c>
      <c r="FW2" s="7">
        <v>112.52474794541453</v>
      </c>
      <c r="FX2" s="7">
        <v>111.60714477312351</v>
      </c>
      <c r="FY2" s="7">
        <v>109.11256723828927</v>
      </c>
    </row>
    <row r="3" spans="1:181" ht="14.25" customHeight="1" x14ac:dyDescent="0.75">
      <c r="A3" s="9" t="s">
        <v>4</v>
      </c>
      <c r="B3" s="10">
        <v>61.255644914995422</v>
      </c>
      <c r="C3" s="10">
        <v>62.657268018935149</v>
      </c>
      <c r="D3" s="10">
        <v>61.015467462835893</v>
      </c>
      <c r="E3" s="10">
        <v>65.207644049679331</v>
      </c>
      <c r="F3" s="10">
        <v>66.142747858017131</v>
      </c>
      <c r="G3" s="10">
        <v>67.322756042649004</v>
      </c>
      <c r="H3" s="10">
        <v>66.223887029713026</v>
      </c>
      <c r="I3" s="10">
        <v>63.559122086395988</v>
      </c>
      <c r="J3" s="10">
        <v>67.171757518796994</v>
      </c>
      <c r="K3" s="10">
        <v>60.748989661654136</v>
      </c>
      <c r="L3" s="10">
        <v>62.926430858515111</v>
      </c>
      <c r="M3" s="10">
        <v>66.274189513708237</v>
      </c>
      <c r="N3" s="10">
        <v>60.936110315110234</v>
      </c>
      <c r="O3" s="10">
        <v>63.525640384230556</v>
      </c>
      <c r="P3" s="10">
        <v>57.458229818427185</v>
      </c>
      <c r="Q3" s="10">
        <v>60.810491493383751</v>
      </c>
      <c r="R3" s="10">
        <v>61.731811874318574</v>
      </c>
      <c r="S3" s="10">
        <v>61.764681831697892</v>
      </c>
      <c r="T3" s="10">
        <v>62.659809969157308</v>
      </c>
      <c r="U3" s="10">
        <v>56.290344984341857</v>
      </c>
      <c r="V3" s="10">
        <v>57.122853141457853</v>
      </c>
      <c r="W3" s="10">
        <v>55.085225162118853</v>
      </c>
      <c r="X3" s="10">
        <v>64.314634053944857</v>
      </c>
      <c r="Y3" s="10">
        <v>63.375776593595326</v>
      </c>
      <c r="Z3" s="10">
        <v>59.715209513346935</v>
      </c>
      <c r="AA3" s="10">
        <v>63.427883037765206</v>
      </c>
      <c r="AB3" s="10">
        <v>61.881696651495915</v>
      </c>
      <c r="AC3" s="10">
        <v>63.764833959899754</v>
      </c>
      <c r="AD3" s="10">
        <v>57.25853621577938</v>
      </c>
      <c r="AE3" s="10">
        <v>63.258197482514518</v>
      </c>
      <c r="AF3" s="10">
        <v>62.453985397018563</v>
      </c>
      <c r="AG3" s="10">
        <v>59.070310114018127</v>
      </c>
      <c r="AH3" s="10">
        <v>53.632210324275185</v>
      </c>
      <c r="AI3" s="10">
        <v>57.367291687875401</v>
      </c>
      <c r="AJ3" s="10">
        <v>55.120931390847502</v>
      </c>
      <c r="AK3" s="10">
        <v>55.168069147583736</v>
      </c>
      <c r="AL3" s="10">
        <v>56.270296266888778</v>
      </c>
      <c r="AM3" s="10">
        <v>54.221312127869595</v>
      </c>
      <c r="AN3" s="10">
        <v>53.600841934469628</v>
      </c>
      <c r="AO3" s="10">
        <v>53.866035280508974</v>
      </c>
      <c r="AP3" s="10">
        <v>54.452239493888278</v>
      </c>
      <c r="AQ3" s="10">
        <v>55.634442614359514</v>
      </c>
      <c r="AR3" s="10">
        <v>55.099164056975461</v>
      </c>
      <c r="AS3" s="10">
        <v>53.54537445492344</v>
      </c>
      <c r="AT3" s="10">
        <v>53.257727529752707</v>
      </c>
      <c r="AU3" s="10">
        <v>51.641181729105163</v>
      </c>
      <c r="AV3" s="10">
        <v>49.230648096304591</v>
      </c>
      <c r="AW3" s="10">
        <v>48.759705222358228</v>
      </c>
      <c r="AX3" s="10">
        <v>50.422014315727708</v>
      </c>
      <c r="AY3" s="10">
        <v>57.932676731678875</v>
      </c>
      <c r="AZ3" s="10">
        <v>47.582851299178671</v>
      </c>
      <c r="BA3" s="10">
        <v>45.327636791802682</v>
      </c>
      <c r="BB3" s="10">
        <v>45.775141428427119</v>
      </c>
      <c r="BC3" s="10">
        <v>47.20483623608326</v>
      </c>
      <c r="BD3" s="10">
        <v>46.38404568335973</v>
      </c>
      <c r="BE3" s="10">
        <v>45.323664083727493</v>
      </c>
      <c r="BF3" s="10">
        <v>48.181276953353958</v>
      </c>
      <c r="BG3" s="10">
        <v>47.167064214485627</v>
      </c>
      <c r="BH3" s="10">
        <v>42.661294499339654</v>
      </c>
      <c r="BI3" s="10">
        <v>43.591167224419436</v>
      </c>
      <c r="BJ3" s="10">
        <v>46.894267822736033</v>
      </c>
      <c r="BK3" s="10">
        <v>49.665673377211633</v>
      </c>
      <c r="BL3" s="10">
        <v>50.507600130133028</v>
      </c>
      <c r="BM3" s="10">
        <v>49.24434875378811</v>
      </c>
      <c r="BN3" s="10">
        <v>49.641872073195557</v>
      </c>
      <c r="BO3" s="10">
        <v>50.953846498198182</v>
      </c>
      <c r="BP3" s="10">
        <v>52.910949248120311</v>
      </c>
      <c r="BQ3" s="10">
        <v>50.780481853672647</v>
      </c>
      <c r="BR3" s="10">
        <v>48.55594816367843</v>
      </c>
      <c r="BS3" s="10">
        <v>49.303778612768369</v>
      </c>
      <c r="BT3" s="10">
        <v>49.246137537688789</v>
      </c>
      <c r="BU3" s="10">
        <v>52.672801545610675</v>
      </c>
      <c r="BV3" s="10">
        <v>54.150216600755428</v>
      </c>
      <c r="BW3" s="10">
        <v>52.772848798922801</v>
      </c>
      <c r="BX3" s="10">
        <v>53.451126914106084</v>
      </c>
      <c r="BY3" s="10">
        <v>55.328727957279334</v>
      </c>
      <c r="BZ3" s="10">
        <v>54.201914708922729</v>
      </c>
      <c r="CA3" s="10">
        <v>52.490378306039965</v>
      </c>
      <c r="CB3" s="10">
        <v>51.462686162521692</v>
      </c>
      <c r="CC3" s="10">
        <v>52.531802296503258</v>
      </c>
      <c r="CD3" s="10">
        <v>56.544147675916562</v>
      </c>
      <c r="CE3" s="10">
        <v>56.444517755333372</v>
      </c>
      <c r="CF3" s="10">
        <v>57.12529822151533</v>
      </c>
      <c r="CG3" s="10">
        <v>56.728590251547899</v>
      </c>
      <c r="CH3" s="10">
        <v>53.304433194112015</v>
      </c>
      <c r="CI3" s="10">
        <v>52.229906929433724</v>
      </c>
      <c r="CJ3" s="10">
        <v>52.193037974683541</v>
      </c>
      <c r="CK3" s="10">
        <v>51.96609678815026</v>
      </c>
      <c r="CL3" s="10">
        <v>54.300726404588438</v>
      </c>
      <c r="CM3" s="10">
        <v>56.929348787390438</v>
      </c>
      <c r="CN3" s="10">
        <v>55.983338963583549</v>
      </c>
      <c r="CO3" s="10">
        <v>57.19997185928969</v>
      </c>
      <c r="CP3" s="10">
        <v>59.372757211970068</v>
      </c>
      <c r="CQ3" s="10">
        <v>59.450247153612757</v>
      </c>
      <c r="CR3" s="10">
        <v>60.010762786298237</v>
      </c>
      <c r="CS3" s="10">
        <v>60.011898502157784</v>
      </c>
      <c r="CT3" s="10">
        <v>59.404096086338981</v>
      </c>
      <c r="CU3" s="10">
        <v>58.25987955563474</v>
      </c>
      <c r="CV3" s="10">
        <v>57.118510649191073</v>
      </c>
      <c r="CW3" s="10">
        <v>60.074475699693835</v>
      </c>
      <c r="CX3" s="10">
        <v>60.237440705459633</v>
      </c>
      <c r="CY3" s="10">
        <v>60.004548986742151</v>
      </c>
      <c r="CZ3" s="10">
        <v>61.805800904037</v>
      </c>
      <c r="DA3" s="10">
        <v>59.944616336633658</v>
      </c>
      <c r="DB3" s="10">
        <v>58.15210686777921</v>
      </c>
      <c r="DC3" s="10">
        <v>58.407422342455241</v>
      </c>
      <c r="DD3" s="10">
        <v>59.328534542932729</v>
      </c>
      <c r="DE3" s="10">
        <v>54.594559661362887</v>
      </c>
      <c r="DF3" s="10">
        <v>46.338443542753325</v>
      </c>
      <c r="DG3" s="10">
        <v>46.317142371204163</v>
      </c>
      <c r="DH3" s="10">
        <v>44.720326100480932</v>
      </c>
      <c r="DI3" s="10">
        <v>46.685844185997055</v>
      </c>
      <c r="DJ3" s="10">
        <v>51.949496984172256</v>
      </c>
      <c r="DK3" s="10">
        <v>52.234761814456675</v>
      </c>
      <c r="DL3" s="10">
        <v>50.419178736857589</v>
      </c>
      <c r="DM3" s="10">
        <v>50.018280402143887</v>
      </c>
      <c r="DN3" s="10">
        <v>50.93831806925828</v>
      </c>
      <c r="DO3" s="10">
        <v>51.043099472146785</v>
      </c>
      <c r="DP3" s="10">
        <v>49.970490022072049</v>
      </c>
      <c r="DQ3" s="10">
        <v>49.261302012340792</v>
      </c>
      <c r="DR3" s="10">
        <v>49.924765401876797</v>
      </c>
      <c r="DS3" s="10">
        <v>53.024794645573479</v>
      </c>
      <c r="DT3" s="10">
        <v>55.694383231691695</v>
      </c>
      <c r="DU3" s="10">
        <v>56.226601251706121</v>
      </c>
      <c r="DV3" s="10">
        <v>55.641596816513299</v>
      </c>
      <c r="DW3" s="10">
        <v>55.633514601026612</v>
      </c>
      <c r="DX3" s="10">
        <v>56.226601251706121</v>
      </c>
      <c r="DY3" s="10">
        <v>57.997151619561244</v>
      </c>
      <c r="DZ3" s="10">
        <v>59.243991144845047</v>
      </c>
      <c r="EA3" s="10">
        <v>58.598492792702828</v>
      </c>
      <c r="EB3" s="10">
        <v>59.426672409201373</v>
      </c>
      <c r="EC3" s="10">
        <v>61.04015670238342</v>
      </c>
      <c r="ED3" s="10">
        <v>58.882669247228748</v>
      </c>
      <c r="EE3" s="10">
        <v>57.163251973030896</v>
      </c>
      <c r="EF3" s="10">
        <v>56.389175081052322</v>
      </c>
      <c r="EG3" s="10">
        <v>55.376037218142486</v>
      </c>
      <c r="EH3" s="10">
        <v>56.786788373662191</v>
      </c>
      <c r="EI3" s="10">
        <v>58.473287490081987</v>
      </c>
      <c r="EJ3" s="10">
        <v>58.044251210577087</v>
      </c>
      <c r="EK3" s="10">
        <v>57.159081093636836</v>
      </c>
      <c r="EL3" s="10">
        <v>55.715584323712505</v>
      </c>
      <c r="EM3" s="10">
        <v>56.273910976696584</v>
      </c>
      <c r="EN3" s="10">
        <v>58.00456764648829</v>
      </c>
      <c r="EO3" s="10">
        <v>57.876767532844312</v>
      </c>
      <c r="EP3" s="10">
        <v>56.033748526454481</v>
      </c>
      <c r="EQ3" s="10">
        <v>55.249733139026254</v>
      </c>
      <c r="ER3" s="10">
        <v>56.546085724875574</v>
      </c>
      <c r="ES3" s="10">
        <v>58.222243355453365</v>
      </c>
      <c r="ET3" s="10">
        <v>57.765408636822521</v>
      </c>
      <c r="EU3" s="10">
        <v>55.445204809474866</v>
      </c>
      <c r="EV3" s="10">
        <v>56.186960209395437</v>
      </c>
      <c r="EW3" s="10">
        <v>58.82489371192672</v>
      </c>
      <c r="EX3" s="10">
        <v>58.555122913625759</v>
      </c>
      <c r="EY3" s="10">
        <v>56.978930968654268</v>
      </c>
      <c r="EZ3" s="10">
        <v>59.650873914974518</v>
      </c>
      <c r="FA3" s="10">
        <v>59.674731636200654</v>
      </c>
      <c r="FB3" s="10">
        <v>56.327161148839835</v>
      </c>
      <c r="FC3" s="10">
        <v>55.760895568961942</v>
      </c>
      <c r="FD3" s="10">
        <v>56.045774430477088</v>
      </c>
      <c r="FE3" s="10">
        <v>56.503360164128132</v>
      </c>
      <c r="FF3" s="10">
        <v>57.969391527798777</v>
      </c>
      <c r="FG3" s="10">
        <v>56.804791285896613</v>
      </c>
      <c r="FH3" s="10">
        <v>54.664605967377803</v>
      </c>
      <c r="FI3" s="10">
        <v>54.856464905552578</v>
      </c>
      <c r="FJ3" s="10">
        <v>54.009440851546131</v>
      </c>
      <c r="FK3" s="10">
        <v>53.215452965466071</v>
      </c>
      <c r="FL3" s="10">
        <v>53.485186847716307</v>
      </c>
      <c r="FM3" s="10">
        <v>54.804543583375093</v>
      </c>
      <c r="FN3" s="10">
        <v>55.519194024665637</v>
      </c>
      <c r="FO3" s="10">
        <v>56.781876771636391</v>
      </c>
      <c r="FP3" s="10">
        <v>57.632635693711904</v>
      </c>
      <c r="FQ3" s="10">
        <v>54.273346895817539</v>
      </c>
      <c r="FR3" s="10">
        <v>53.101638530287993</v>
      </c>
      <c r="FS3" s="10">
        <v>53.597787540113039</v>
      </c>
      <c r="FT3" s="10">
        <v>54.529875496879917</v>
      </c>
      <c r="FU3" s="10">
        <v>55.559130329899645</v>
      </c>
      <c r="FV3" s="10">
        <v>54.950228534266408</v>
      </c>
      <c r="FW3" s="10">
        <v>56.045035815858377</v>
      </c>
      <c r="FX3" s="10">
        <v>55.53358204304174</v>
      </c>
      <c r="FY3" s="10">
        <v>54.082101445510425</v>
      </c>
    </row>
    <row r="4" spans="1:181" ht="14.25" customHeight="1" x14ac:dyDescent="0.75">
      <c r="A4" s="9" t="s">
        <v>5</v>
      </c>
      <c r="B4" s="10">
        <v>25.064445688689812</v>
      </c>
      <c r="C4" s="10">
        <v>23.64473047948692</v>
      </c>
      <c r="D4" s="10">
        <v>24.319097509886983</v>
      </c>
      <c r="E4" s="10">
        <v>22.311857375547188</v>
      </c>
      <c r="F4" s="10">
        <v>20.704538963688289</v>
      </c>
      <c r="G4" s="10">
        <v>20.362638587995413</v>
      </c>
      <c r="H4" s="10">
        <v>21.30881756414157</v>
      </c>
      <c r="I4" s="10">
        <v>21.502972563971543</v>
      </c>
      <c r="J4" s="10">
        <v>20.919986263736263</v>
      </c>
      <c r="K4" s="10">
        <v>24.868374060150376</v>
      </c>
      <c r="L4" s="10">
        <v>23.537797678607166</v>
      </c>
      <c r="M4" s="10">
        <v>20.603261957174304</v>
      </c>
      <c r="N4" s="10">
        <v>24.592062809777016</v>
      </c>
      <c r="O4" s="10">
        <v>20.975235141084653</v>
      </c>
      <c r="P4" s="10">
        <v>24.976527036559933</v>
      </c>
      <c r="Q4" s="10">
        <v>24.037129390110437</v>
      </c>
      <c r="R4" s="10">
        <v>22.878047873922096</v>
      </c>
      <c r="S4" s="10">
        <v>24.536165625929232</v>
      </c>
      <c r="T4" s="10">
        <v>24.033118595164662</v>
      </c>
      <c r="U4" s="10">
        <v>27.848848368522077</v>
      </c>
      <c r="V4" s="10">
        <v>26.241655764650634</v>
      </c>
      <c r="W4" s="10">
        <v>26.653592352023438</v>
      </c>
      <c r="X4" s="10">
        <v>21.919379482776041</v>
      </c>
      <c r="Y4" s="10">
        <v>23.125227295686436</v>
      </c>
      <c r="Z4" s="10">
        <v>24.226336120186616</v>
      </c>
      <c r="AA4" s="10">
        <v>22.741266710419314</v>
      </c>
      <c r="AB4" s="10">
        <v>24.040702443965703</v>
      </c>
      <c r="AC4" s="10">
        <v>24.596992481203007</v>
      </c>
      <c r="AD4" s="10">
        <v>22.432808869582789</v>
      </c>
      <c r="AE4" s="10">
        <v>20.843827278419887</v>
      </c>
      <c r="AF4" s="10">
        <v>20.644648108711085</v>
      </c>
      <c r="AG4" s="10">
        <v>23.266281940344093</v>
      </c>
      <c r="AH4" s="10">
        <v>27.581858015961213</v>
      </c>
      <c r="AI4" s="10">
        <v>25.997579023719844</v>
      </c>
      <c r="AJ4" s="10">
        <v>28.146956036197537</v>
      </c>
      <c r="AK4" s="10">
        <v>28.587179674440502</v>
      </c>
      <c r="AL4" s="10">
        <v>29.25275191638698</v>
      </c>
      <c r="AM4" s="10">
        <v>31.8119633627323</v>
      </c>
      <c r="AN4" s="10">
        <v>30.703237507811867</v>
      </c>
      <c r="AO4" s="10">
        <v>29.813909774436091</v>
      </c>
      <c r="AP4" s="10">
        <v>30.506983028588749</v>
      </c>
      <c r="AQ4" s="10">
        <v>30.567698585011605</v>
      </c>
      <c r="AR4" s="10">
        <v>30.759306495605621</v>
      </c>
      <c r="AS4" s="10">
        <v>29.889780448230404</v>
      </c>
      <c r="AT4" s="10">
        <v>29.367390641704144</v>
      </c>
      <c r="AU4" s="10">
        <v>32.192598047948692</v>
      </c>
      <c r="AV4" s="10">
        <v>35.458792502290549</v>
      </c>
      <c r="AW4" s="10">
        <v>36.543339453284375</v>
      </c>
      <c r="AX4" s="10">
        <v>36.305833654216414</v>
      </c>
      <c r="AY4" s="10">
        <v>27.920689431737188</v>
      </c>
      <c r="AZ4" s="10">
        <v>37.294999443706772</v>
      </c>
      <c r="BA4" s="10">
        <v>38.725746969770157</v>
      </c>
      <c r="BB4" s="10">
        <v>37.815404333771092</v>
      </c>
      <c r="BC4" s="10">
        <v>37.756554404007602</v>
      </c>
      <c r="BD4" s="10">
        <v>37.201558179519296</v>
      </c>
      <c r="BE4" s="10">
        <v>37.612563315554667</v>
      </c>
      <c r="BF4" s="10">
        <v>35.712538962274039</v>
      </c>
      <c r="BG4" s="10">
        <v>37.157602641089042</v>
      </c>
      <c r="BH4" s="10">
        <v>41.585079148986544</v>
      </c>
      <c r="BI4" s="10">
        <v>39.794645573471257</v>
      </c>
      <c r="BJ4" s="10">
        <v>37.537141263563534</v>
      </c>
      <c r="BK4" s="10">
        <v>36.755275880795843</v>
      </c>
      <c r="BL4" s="10">
        <v>35.500262073452866</v>
      </c>
      <c r="BM4" s="10">
        <v>35.930257856745271</v>
      </c>
      <c r="BN4" s="10">
        <v>36.976738267331775</v>
      </c>
      <c r="BO4" s="10">
        <v>35.574904313181285</v>
      </c>
      <c r="BP4" s="10">
        <v>33.157921847888957</v>
      </c>
      <c r="BQ4" s="10">
        <v>34.935864300173513</v>
      </c>
      <c r="BR4" s="10">
        <v>36.534991324465011</v>
      </c>
      <c r="BS4" s="10">
        <v>36.650496271654873</v>
      </c>
      <c r="BT4" s="10">
        <v>36.054780605334628</v>
      </c>
      <c r="BU4" s="10">
        <v>32.004763738761497</v>
      </c>
      <c r="BV4" s="10">
        <v>32.134533238628308</v>
      </c>
      <c r="BW4" s="10">
        <v>33.03266987723579</v>
      </c>
      <c r="BX4" s="10">
        <v>32.443337389717065</v>
      </c>
      <c r="BY4" s="10">
        <v>32.366749699303654</v>
      </c>
      <c r="BZ4" s="10">
        <v>32.011452139455571</v>
      </c>
      <c r="CA4" s="10">
        <v>31.576650177943911</v>
      </c>
      <c r="CB4" s="10">
        <v>32.447766049739734</v>
      </c>
      <c r="CC4" s="10">
        <v>31.790004762286028</v>
      </c>
      <c r="CD4" s="10">
        <v>28.237463702618218</v>
      </c>
      <c r="CE4" s="10">
        <v>29.534385626554332</v>
      </c>
      <c r="CF4" s="10">
        <v>30.035099768652405</v>
      </c>
      <c r="CG4" s="10">
        <v>29.973086754984042</v>
      </c>
      <c r="CH4" s="10">
        <v>32.428390113189785</v>
      </c>
      <c r="CI4" s="10">
        <v>33.250388678666248</v>
      </c>
      <c r="CJ4" s="10">
        <v>32.2105775636755</v>
      </c>
      <c r="CK4" s="10">
        <v>33.340398490786932</v>
      </c>
      <c r="CL4" s="10">
        <v>33.134124898749441</v>
      </c>
      <c r="CM4" s="10">
        <v>30.697193997877445</v>
      </c>
      <c r="CN4" s="10">
        <v>29.548760218904128</v>
      </c>
      <c r="CO4" s="10">
        <v>26.839658796000133</v>
      </c>
      <c r="CP4" s="10">
        <v>26.869034091607826</v>
      </c>
      <c r="CQ4" s="10">
        <v>27.411030459533805</v>
      </c>
      <c r="CR4" s="10">
        <v>27.276954259847312</v>
      </c>
      <c r="CS4" s="10">
        <v>27.534015807698584</v>
      </c>
      <c r="CT4" s="10">
        <v>26.653621630386802</v>
      </c>
      <c r="CU4" s="10">
        <v>26.808009582103228</v>
      </c>
      <c r="CV4" s="10">
        <v>28.149831046487815</v>
      </c>
      <c r="CW4" s="10">
        <v>26.275714313480751</v>
      </c>
      <c r="CX4" s="10">
        <v>24.618392374754421</v>
      </c>
      <c r="CY4" s="10">
        <v>23.813468389201255</v>
      </c>
      <c r="CZ4" s="10">
        <v>22.847733469473507</v>
      </c>
      <c r="DA4" s="10">
        <v>24.262593364599621</v>
      </c>
      <c r="DB4" s="10">
        <v>25.113315147625158</v>
      </c>
      <c r="DC4" s="10">
        <v>25.615058197295042</v>
      </c>
      <c r="DD4" s="10">
        <v>25.938085212602306</v>
      </c>
      <c r="DE4" s="10">
        <v>29.872501391088473</v>
      </c>
      <c r="DF4" s="10">
        <v>35.821484831248149</v>
      </c>
      <c r="DG4" s="10">
        <v>35.930257856745271</v>
      </c>
      <c r="DH4" s="10">
        <v>37.797611319386974</v>
      </c>
      <c r="DI4" s="10">
        <v>37.728927252296955</v>
      </c>
      <c r="DJ4" s="10">
        <v>35.155067480072525</v>
      </c>
      <c r="DK4" s="10">
        <v>35.394716903215745</v>
      </c>
      <c r="DL4" s="10">
        <v>36.661331984103342</v>
      </c>
      <c r="DM4" s="10">
        <v>35.453497952661543</v>
      </c>
      <c r="DN4" s="10">
        <v>33.755335875162146</v>
      </c>
      <c r="DO4" s="10">
        <v>34.845154512376368</v>
      </c>
      <c r="DP4" s="10">
        <v>35.44797568662252</v>
      </c>
      <c r="DQ4" s="10">
        <v>35.571783076111338</v>
      </c>
      <c r="DR4" s="10">
        <v>36.318280803753566</v>
      </c>
      <c r="DS4" s="10">
        <v>33.812145066423284</v>
      </c>
      <c r="DT4" s="10">
        <v>30.463332137549326</v>
      </c>
      <c r="DU4" s="10">
        <v>30.510297030526981</v>
      </c>
      <c r="DV4" s="10">
        <v>30.401348910402238</v>
      </c>
      <c r="DW4" s="10">
        <v>29.517762143336753</v>
      </c>
      <c r="DX4" s="10">
        <v>29.324351260028635</v>
      </c>
      <c r="DY4" s="10">
        <v>26.84740878524585</v>
      </c>
      <c r="DZ4" s="10">
        <v>25.975071989746667</v>
      </c>
      <c r="EA4" s="10">
        <v>27.387856203601988</v>
      </c>
      <c r="EB4" s="10">
        <v>27.937443823030062</v>
      </c>
      <c r="EC4" s="10">
        <v>26.065548741081589</v>
      </c>
      <c r="ED4" s="10">
        <v>26.399887440934354</v>
      </c>
      <c r="EE4" s="10">
        <v>28.169236397846653</v>
      </c>
      <c r="EF4" s="10">
        <v>28.368620659064153</v>
      </c>
      <c r="EG4" s="10">
        <v>29.153986851355274</v>
      </c>
      <c r="EH4" s="10">
        <v>28.778399515558682</v>
      </c>
      <c r="EI4" s="10">
        <v>26.897411285100645</v>
      </c>
      <c r="EJ4" s="10">
        <v>27.379290275288472</v>
      </c>
      <c r="EK4" s="10">
        <v>27.205713188505687</v>
      </c>
      <c r="EL4" s="10">
        <v>28.242328982739107</v>
      </c>
      <c r="EM4" s="10">
        <v>29.670361769517331</v>
      </c>
      <c r="EN4" s="10">
        <v>27.622388291580904</v>
      </c>
      <c r="EO4" s="10">
        <v>26.190860501166483</v>
      </c>
      <c r="EP4" s="10">
        <v>26.611307583847633</v>
      </c>
      <c r="EQ4" s="10">
        <v>27.185141986379438</v>
      </c>
      <c r="ER4" s="10">
        <v>26.4265527374775</v>
      </c>
      <c r="ES4" s="10">
        <v>25.255365943030327</v>
      </c>
      <c r="ET4" s="10">
        <v>24.496478859975593</v>
      </c>
      <c r="EU4" s="10">
        <v>24.666626039108039</v>
      </c>
      <c r="EV4" s="10">
        <v>24.119481253819004</v>
      </c>
      <c r="EW4" s="10">
        <v>23.099305278880014</v>
      </c>
      <c r="EX4" s="10">
        <v>24.696635684141658</v>
      </c>
      <c r="EY4" s="10">
        <v>26.715412687583278</v>
      </c>
      <c r="EZ4" s="10">
        <v>24.414481636054742</v>
      </c>
      <c r="FA4" s="10">
        <v>22.096265901499855</v>
      </c>
      <c r="FB4" s="10">
        <v>22.329508878041882</v>
      </c>
      <c r="FC4" s="10">
        <v>23.354766197443546</v>
      </c>
      <c r="FD4" s="10">
        <v>24.298668704235393</v>
      </c>
      <c r="FE4" s="10">
        <v>24.191846497542855</v>
      </c>
      <c r="FF4" s="10">
        <v>23.580313480666661</v>
      </c>
      <c r="FG4" s="10">
        <v>23.814272348783295</v>
      </c>
      <c r="FH4" s="10">
        <v>24.871696494027084</v>
      </c>
      <c r="FI4" s="10">
        <v>24.572546587129814</v>
      </c>
      <c r="FJ4" s="10">
        <v>25.785359864307228</v>
      </c>
      <c r="FK4" s="10">
        <v>27.324623570495348</v>
      </c>
      <c r="FL4" s="10">
        <v>26.87450903377848</v>
      </c>
      <c r="FM4" s="10">
        <v>25.226093232846694</v>
      </c>
      <c r="FN4" s="10">
        <v>24.286347055758206</v>
      </c>
      <c r="FO4" s="10">
        <v>23.693622930753715</v>
      </c>
      <c r="FP4" s="10">
        <v>23.408455841095279</v>
      </c>
      <c r="FQ4" s="10">
        <v>25.292337734083908</v>
      </c>
      <c r="FR4" s="10">
        <v>25.138979773166785</v>
      </c>
      <c r="FS4" s="10">
        <v>24.297366420313789</v>
      </c>
      <c r="FT4" s="10">
        <v>22.656843634399277</v>
      </c>
      <c r="FU4" s="10">
        <v>20.916628538999106</v>
      </c>
      <c r="FV4" s="10">
        <v>21.897777095889744</v>
      </c>
      <c r="FW4" s="10">
        <v>21.401310989177308</v>
      </c>
      <c r="FX4" s="10">
        <v>23.564879175621172</v>
      </c>
      <c r="FY4" s="10">
        <v>25.390108791658104</v>
      </c>
    </row>
    <row r="5" spans="1:181" ht="14.25" customHeight="1" x14ac:dyDescent="0.75">
      <c r="A5" s="9" t="s">
        <v>6</v>
      </c>
      <c r="B5" s="10">
        <v>12.355339509314874</v>
      </c>
      <c r="C5" s="10">
        <v>12.562655884149445</v>
      </c>
      <c r="D5" s="10">
        <v>14.204215059478219</v>
      </c>
      <c r="E5" s="10">
        <v>10.966704418202179</v>
      </c>
      <c r="F5" s="10">
        <v>11.825576295389638</v>
      </c>
      <c r="G5" s="10">
        <v>9.7353110884556031</v>
      </c>
      <c r="H5" s="10">
        <v>12.2788003245107</v>
      </c>
      <c r="I5" s="10">
        <v>13.714648598718604</v>
      </c>
      <c r="J5" s="10">
        <v>11.531991035280509</v>
      </c>
      <c r="K5" s="10">
        <v>14.196295426065163</v>
      </c>
      <c r="L5" s="10">
        <v>13.535771462877728</v>
      </c>
      <c r="M5" s="10">
        <v>12.56458875325195</v>
      </c>
      <c r="N5" s="10">
        <v>13.982737393999216</v>
      </c>
      <c r="O5" s="10">
        <v>15.499124474684812</v>
      </c>
      <c r="P5" s="10">
        <v>17.009396853146857</v>
      </c>
      <c r="Q5" s="10">
        <v>14.597583573773754</v>
      </c>
      <c r="R5" s="10">
        <v>15.390140251759341</v>
      </c>
      <c r="S5" s="10">
        <v>13.113576667657847</v>
      </c>
      <c r="T5" s="10">
        <v>13.122139588100687</v>
      </c>
      <c r="U5" s="10">
        <v>15.485263662996264</v>
      </c>
      <c r="V5" s="10">
        <v>15.887277347287911</v>
      </c>
      <c r="W5" s="10">
        <v>16.76188827331487</v>
      </c>
      <c r="X5" s="10">
        <v>13.390443479139311</v>
      </c>
      <c r="Y5" s="10">
        <v>13.31122461864835</v>
      </c>
      <c r="Z5" s="10">
        <v>16.058454366466453</v>
      </c>
      <c r="AA5" s="10">
        <v>13.830850251815498</v>
      </c>
      <c r="AB5" s="10">
        <v>13.891967228317474</v>
      </c>
      <c r="AC5" s="10">
        <v>11.638173558897243</v>
      </c>
      <c r="AD5" s="10">
        <v>17.462748762501263</v>
      </c>
      <c r="AE5" s="10">
        <v>13.722179768841341</v>
      </c>
      <c r="AF5" s="10">
        <v>14.908858127978908</v>
      </c>
      <c r="AG5" s="10">
        <v>14.742886592690624</v>
      </c>
      <c r="AH5" s="10">
        <v>16.770330336397617</v>
      </c>
      <c r="AI5" s="10">
        <v>14.940414079201874</v>
      </c>
      <c r="AJ5" s="10">
        <v>14.382787455431554</v>
      </c>
      <c r="AK5" s="10">
        <v>13.745290801780895</v>
      </c>
      <c r="AL5" s="10">
        <v>13.01410975622686</v>
      </c>
      <c r="AM5" s="10">
        <v>13.404489179694549</v>
      </c>
      <c r="AN5" s="10">
        <v>15.320737633966177</v>
      </c>
      <c r="AO5" s="10">
        <v>15.755657171775592</v>
      </c>
      <c r="AP5" s="10">
        <v>14.477463001313264</v>
      </c>
      <c r="AQ5" s="10">
        <v>13.329777712741704</v>
      </c>
      <c r="AR5" s="10">
        <v>13.765986463279122</v>
      </c>
      <c r="AS5" s="10">
        <v>16.28210247439408</v>
      </c>
      <c r="AT5" s="10">
        <v>16.997163885035739</v>
      </c>
      <c r="AU5" s="10">
        <v>15.598547414231906</v>
      </c>
      <c r="AV5" s="10">
        <v>14.553662323119212</v>
      </c>
      <c r="AW5" s="10">
        <v>13.749000407996736</v>
      </c>
      <c r="AX5" s="10">
        <v>12.606648986733298</v>
      </c>
      <c r="AY5" s="10">
        <v>14.146633836583945</v>
      </c>
      <c r="AZ5" s="10">
        <v>14.83803808373097</v>
      </c>
      <c r="BA5" s="10">
        <v>15.569988914583391</v>
      </c>
      <c r="BB5" s="10">
        <v>16.033911253661987</v>
      </c>
      <c r="BC5" s="10">
        <v>14.851197583341294</v>
      </c>
      <c r="BD5" s="10">
        <v>16.134351440455657</v>
      </c>
      <c r="BE5" s="10">
        <v>16.876719164066959</v>
      </c>
      <c r="BF5" s="10">
        <v>15.824796891557753</v>
      </c>
      <c r="BG5" s="10">
        <v>15.300150220673006</v>
      </c>
      <c r="BH5" s="10">
        <v>15.377722615387841</v>
      </c>
      <c r="BI5" s="10">
        <v>16.331444579657237</v>
      </c>
      <c r="BJ5" s="10">
        <v>15.568590913700438</v>
      </c>
      <c r="BK5" s="10">
        <v>13.579050741992525</v>
      </c>
      <c r="BL5" s="10">
        <v>13.427740023134762</v>
      </c>
      <c r="BM5" s="10">
        <v>14.258816474205492</v>
      </c>
      <c r="BN5" s="10">
        <v>13.286777524686959</v>
      </c>
      <c r="BO5" s="10">
        <v>13.282935526698656</v>
      </c>
      <c r="BP5" s="10">
        <v>13.648930017351072</v>
      </c>
      <c r="BQ5" s="10">
        <v>13.813322368421055</v>
      </c>
      <c r="BR5" s="10">
        <v>14.387037304800463</v>
      </c>
      <c r="BS5" s="10">
        <v>13.708669906568176</v>
      </c>
      <c r="BT5" s="10">
        <v>14.453172323670939</v>
      </c>
      <c r="BU5" s="10">
        <v>15.080386907768462</v>
      </c>
      <c r="BV5" s="10">
        <v>13.527298292473294</v>
      </c>
      <c r="BW5" s="10">
        <v>13.912010830958589</v>
      </c>
      <c r="BX5" s="10">
        <v>13.917040614542136</v>
      </c>
      <c r="BY5" s="10">
        <v>12.30452234341702</v>
      </c>
      <c r="BZ5" s="10">
        <v>13.692203665744856</v>
      </c>
      <c r="CA5" s="10">
        <v>15.838814685055185</v>
      </c>
      <c r="CB5" s="10">
        <v>15.99548149219202</v>
      </c>
      <c r="CC5" s="10">
        <v>15.48878549228832</v>
      </c>
      <c r="CD5" s="10">
        <v>14.838838874158068</v>
      </c>
      <c r="CE5" s="10">
        <v>13.643742915630446</v>
      </c>
      <c r="CF5" s="10">
        <v>12.5574031231926</v>
      </c>
      <c r="CG5" s="10">
        <v>12.963442688044353</v>
      </c>
      <c r="CH5" s="10">
        <v>13.838320453203016</v>
      </c>
      <c r="CI5" s="10">
        <v>14.003381818041447</v>
      </c>
      <c r="CJ5" s="10">
        <v>15.175882744836777</v>
      </c>
      <c r="CK5" s="10">
        <v>14.409668316705693</v>
      </c>
      <c r="CL5" s="10">
        <v>12.186333798817332</v>
      </c>
      <c r="CM5" s="10">
        <v>11.993538972524666</v>
      </c>
      <c r="CN5" s="10">
        <v>14.181572191068174</v>
      </c>
      <c r="CO5" s="10">
        <v>15.445694344562295</v>
      </c>
      <c r="CP5" s="10">
        <v>13.339728123055432</v>
      </c>
      <c r="CQ5" s="10">
        <v>12.66104197978108</v>
      </c>
      <c r="CR5" s="10">
        <v>11.662411323559219</v>
      </c>
      <c r="CS5" s="10">
        <v>11.556622961798354</v>
      </c>
      <c r="CT5" s="10">
        <v>13.709937750177922</v>
      </c>
      <c r="CU5" s="10">
        <v>14.742886592690624</v>
      </c>
      <c r="CV5" s="10">
        <v>14.541329612942866</v>
      </c>
      <c r="CW5" s="10">
        <v>13.45817639746514</v>
      </c>
      <c r="CX5" s="10">
        <v>14.279274457786165</v>
      </c>
      <c r="CY5" s="10">
        <v>15.119674212356076</v>
      </c>
      <c r="CZ5" s="10">
        <v>14.767024674652856</v>
      </c>
      <c r="DA5" s="10">
        <v>15.4053489230502</v>
      </c>
      <c r="DB5" s="10">
        <v>16.343262195121952</v>
      </c>
      <c r="DC5" s="10">
        <v>15.58930935164488</v>
      </c>
      <c r="DD5" s="10">
        <v>14.540233260519427</v>
      </c>
      <c r="DE5" s="10">
        <v>15.149796856027413</v>
      </c>
      <c r="DF5" s="10">
        <v>17.33709503284469</v>
      </c>
      <c r="DG5" s="10">
        <v>17.469311314420008</v>
      </c>
      <c r="DH5" s="10">
        <v>16.820417525466457</v>
      </c>
      <c r="DI5" s="10">
        <v>15.012012073219147</v>
      </c>
      <c r="DJ5" s="10">
        <v>12.512917657481845</v>
      </c>
      <c r="DK5" s="10">
        <v>11.892840875255221</v>
      </c>
      <c r="DL5" s="10">
        <v>12.533956481528062</v>
      </c>
      <c r="DM5" s="10">
        <v>14.14457871433803</v>
      </c>
      <c r="DN5" s="10">
        <v>14.83144825282025</v>
      </c>
      <c r="DO5" s="10">
        <v>13.349689950289552</v>
      </c>
      <c r="DP5" s="10">
        <v>13.820219525792435</v>
      </c>
      <c r="DQ5" s="10">
        <v>14.59481580413021</v>
      </c>
      <c r="DR5" s="10">
        <v>12.808998878008978</v>
      </c>
      <c r="DS5" s="10">
        <v>12.220584879829632</v>
      </c>
      <c r="DT5" s="10">
        <v>13.175485573720087</v>
      </c>
      <c r="DU5" s="10">
        <v>12.399905123339661</v>
      </c>
      <c r="DV5" s="10">
        <v>13.092161811084688</v>
      </c>
      <c r="DW5" s="10">
        <v>14.176689269788801</v>
      </c>
      <c r="DX5" s="10">
        <v>13.777672359266289</v>
      </c>
      <c r="DY5" s="10">
        <v>13.716778604480842</v>
      </c>
      <c r="DZ5" s="10">
        <v>13.342275874696231</v>
      </c>
      <c r="EA5" s="10">
        <v>13.054543676553815</v>
      </c>
      <c r="EB5" s="10">
        <v>11.580865707913048</v>
      </c>
      <c r="EC5" s="10">
        <v>12.221600419424053</v>
      </c>
      <c r="ED5" s="10">
        <v>14.299752592944813</v>
      </c>
      <c r="EE5" s="10">
        <v>13.929574557048033</v>
      </c>
      <c r="EF5" s="10">
        <v>14.239978345726408</v>
      </c>
      <c r="EG5" s="10">
        <v>14.688126201284097</v>
      </c>
      <c r="EH5" s="10">
        <v>13.847250865323156</v>
      </c>
      <c r="EI5" s="10">
        <v>14.309384946511139</v>
      </c>
      <c r="EJ5" s="10">
        <v>14.552600792908299</v>
      </c>
      <c r="EK5" s="10">
        <v>15.437770909848556</v>
      </c>
      <c r="EL5" s="10">
        <v>15.74623302207131</v>
      </c>
      <c r="EM5" s="10">
        <v>13.957009849781638</v>
      </c>
      <c r="EN5" s="10">
        <v>14.175209992429458</v>
      </c>
      <c r="EO5" s="10">
        <v>15.734537896487852</v>
      </c>
      <c r="EP5" s="10">
        <v>17.157309652589976</v>
      </c>
      <c r="EQ5" s="10">
        <v>17.268972662580929</v>
      </c>
      <c r="ER5" s="10">
        <v>16.633683681033574</v>
      </c>
      <c r="ES5" s="10">
        <v>16.006232319248767</v>
      </c>
      <c r="ET5" s="10">
        <v>17.124116654361355</v>
      </c>
      <c r="EU5" s="10">
        <v>19.495675882135572</v>
      </c>
      <c r="EV5" s="10">
        <v>19.693558536785563</v>
      </c>
      <c r="EW5" s="10">
        <v>18.07580100919327</v>
      </c>
      <c r="EX5" s="10">
        <v>16.550806594223666</v>
      </c>
      <c r="EY5" s="10">
        <v>15.68949419850955</v>
      </c>
      <c r="EZ5" s="10">
        <v>15.393341986496166</v>
      </c>
      <c r="FA5" s="10">
        <v>17.983852211838297</v>
      </c>
      <c r="FB5" s="10">
        <v>21.023353494623663</v>
      </c>
      <c r="FC5" s="10">
        <v>20.587886877932647</v>
      </c>
      <c r="FD5" s="10">
        <v>19.556439390750114</v>
      </c>
      <c r="FE5" s="10">
        <v>19.083705203658646</v>
      </c>
      <c r="FF5" s="10">
        <v>18.130285058295044</v>
      </c>
      <c r="FG5" s="10">
        <v>19.282417787909814</v>
      </c>
      <c r="FH5" s="10">
        <v>20.143747956571222</v>
      </c>
      <c r="FI5" s="10">
        <v>20.054830125050074</v>
      </c>
      <c r="FJ5" s="10">
        <v>19.912005635689848</v>
      </c>
      <c r="FK5" s="10">
        <v>19.167605892220593</v>
      </c>
      <c r="FL5" s="10">
        <v>19.417424157408451</v>
      </c>
      <c r="FM5" s="10">
        <v>19.814984745268006</v>
      </c>
      <c r="FN5" s="10">
        <v>20.067445066875113</v>
      </c>
      <c r="FO5" s="10">
        <v>19.427543957304238</v>
      </c>
      <c r="FP5" s="10">
        <v>18.861566229005348</v>
      </c>
      <c r="FQ5" s="10">
        <v>20.044558607674563</v>
      </c>
      <c r="FR5" s="10">
        <v>21.079339361312918</v>
      </c>
      <c r="FS5" s="10">
        <v>21.813977018656175</v>
      </c>
      <c r="FT5" s="10">
        <v>22.716324528415136</v>
      </c>
      <c r="FU5" s="10">
        <v>23.233947518732055</v>
      </c>
      <c r="FV5" s="10">
        <v>22.669603110630739</v>
      </c>
      <c r="FW5" s="10">
        <v>22.167359227073227</v>
      </c>
      <c r="FX5" s="10">
        <v>20.417716094055095</v>
      </c>
      <c r="FY5" s="10">
        <v>19.6586283350765</v>
      </c>
    </row>
    <row r="6" spans="1:181" ht="7.5" customHeight="1" x14ac:dyDescent="0.7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</row>
    <row r="7" spans="1:181" ht="14.25" customHeight="1" x14ac:dyDescent="0.75">
      <c r="A7" s="15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IE - 13 MESES</vt:lpstr>
      <vt:lpstr>IE - Série Histórica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Santana Carvalho</dc:creator>
  <cp:lastModifiedBy>Vanessa Soreira</cp:lastModifiedBy>
  <dcterms:created xsi:type="dcterms:W3CDTF">2014-05-16T17:09:01Z</dcterms:created>
  <dcterms:modified xsi:type="dcterms:W3CDTF">2026-05-25T15:54:56Z</dcterms:modified>
</cp:coreProperties>
</file>